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580" yWindow="-280" windowWidth="20560" windowHeight="1496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/>
  <c r="D14"/>
  <c r="E14"/>
  <c r="F14"/>
  <c r="G14"/>
  <c r="C15"/>
  <c r="E15"/>
  <c r="F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E20"/>
  <c r="F20"/>
  <c r="C21"/>
  <c r="E21"/>
  <c r="F21"/>
  <c r="C22"/>
  <c r="E22"/>
  <c r="F22"/>
  <c r="C23"/>
  <c r="E23"/>
  <c r="F23"/>
  <c r="C24"/>
  <c r="E24"/>
  <c r="F24"/>
  <c r="C25"/>
  <c r="D25"/>
  <c r="E25"/>
  <c r="F25"/>
  <c r="G25"/>
  <c r="C26"/>
  <c r="D26"/>
  <c r="E26"/>
  <c r="F26"/>
  <c r="G26"/>
</calcChain>
</file>

<file path=xl/sharedStrings.xml><?xml version="1.0" encoding="utf-8"?>
<sst xmlns="http://schemas.openxmlformats.org/spreadsheetml/2006/main" count="8" uniqueCount="8">
  <si>
    <t>NO.</t>
  </si>
  <si>
    <t>n=32</t>
  </si>
  <si>
    <t>Log10(E.h.o)</t>
  </si>
  <si>
    <t>KGA 12-233/1097</t>
    <phoneticPr fontId="2" type="noConversion"/>
  </si>
  <si>
    <t>KGA 12-281</t>
    <phoneticPr fontId="2" type="noConversion"/>
  </si>
  <si>
    <t>KGA 12-426/728</t>
    <phoneticPr fontId="2" type="noConversion"/>
  </si>
  <si>
    <t>KGA 12-493</t>
    <phoneticPr fontId="2" type="noConversion"/>
  </si>
  <si>
    <t>KGA 12-865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</si>
</sst>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b/>
      <sz val="9"/>
      <color indexed="17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MT III from Konso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2863842749583"/>
          <c:y val="0.10840007902238"/>
          <c:w val="0.56748399333295"/>
          <c:h val="0.769633110377332"/>
        </c:manualLayout>
      </c:layout>
      <c:lineChart>
        <c:grouping val="standard"/>
        <c:ser>
          <c:idx val="1"/>
          <c:order val="0"/>
          <c:tx>
            <c:strRef>
              <c:f>Feuil1!$C$14</c:f>
              <c:strCache>
                <c:ptCount val="1"/>
                <c:pt idx="0">
                  <c:v>KGA 12-233/1097</c:v>
                </c:pt>
              </c:strCache>
            </c:strRef>
          </c:tx>
          <c:spPr>
            <a:ln w="2222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0">
                  <c:v>0.0208300780838475</c:v>
                </c:pt>
                <c:pt idx="1">
                  <c:v>0.117575735035316</c:v>
                </c:pt>
                <c:pt idx="2">
                  <c:v>0.0936371624585945</c:v>
                </c:pt>
                <c:pt idx="3">
                  <c:v>0.0674810549161202</c:v>
                </c:pt>
                <c:pt idx="4">
                  <c:v>0.0419298641990502</c:v>
                </c:pt>
                <c:pt idx="5">
                  <c:v>0.0851624070381471</c:v>
                </c:pt>
                <c:pt idx="6">
                  <c:v>0.0799505898837209</c:v>
                </c:pt>
                <c:pt idx="7">
                  <c:v>0.0835640305638157</c:v>
                </c:pt>
                <c:pt idx="8">
                  <c:v>0.0659317381684983</c:v>
                </c:pt>
                <c:pt idx="9">
                  <c:v>0.0758599651795695</c:v>
                </c:pt>
              </c:numCache>
            </c:numRef>
          </c:val>
        </c:ser>
        <c:ser>
          <c:idx val="0"/>
          <c:order val="1"/>
          <c:tx>
            <c:strRef>
              <c:f>Feuil1!$D$14</c:f>
              <c:strCache>
                <c:ptCount val="1"/>
                <c:pt idx="0">
                  <c:v>KGA 12-281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0.139269748621109</c:v>
                </c:pt>
                <c:pt idx="2">
                  <c:v>0.141869272147125</c:v>
                </c:pt>
                <c:pt idx="3">
                  <c:v>0.0884039973497403</c:v>
                </c:pt>
                <c:pt idx="4">
                  <c:v>0.0811409434971884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KGA 12-426/728</c:v>
                </c:pt>
              </c:strCache>
            </c:strRef>
          </c:tx>
          <c:spPr>
            <a:ln w="22225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0">
                  <c:v>0.0393875166831394</c:v>
                </c:pt>
                <c:pt idx="1">
                  <c:v>0.157342861906804</c:v>
                </c:pt>
                <c:pt idx="2">
                  <c:v>0.147994824781187</c:v>
                </c:pt>
                <c:pt idx="3">
                  <c:v>0.123371007826909</c:v>
                </c:pt>
                <c:pt idx="4">
                  <c:v>0.0904144876261497</c:v>
                </c:pt>
                <c:pt idx="5">
                  <c:v>0.133516029474297</c:v>
                </c:pt>
                <c:pt idx="6">
                  <c:v>0.115008235100852</c:v>
                </c:pt>
                <c:pt idx="7">
                  <c:v>0.11887345193252</c:v>
                </c:pt>
                <c:pt idx="8">
                  <c:v>0.0948446720814435</c:v>
                </c:pt>
                <c:pt idx="9">
                  <c:v>0.113299274355814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KGA 12-493</c:v>
                </c:pt>
              </c:strCache>
            </c:strRef>
          </c:tx>
          <c:spPr>
            <a:ln w="22225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0">
                  <c:v>0.00777822632441793</c:v>
                </c:pt>
                <c:pt idx="1">
                  <c:v>0.122973960275541</c:v>
                </c:pt>
                <c:pt idx="2">
                  <c:v>0.105871618875606</c:v>
                </c:pt>
                <c:pt idx="3">
                  <c:v>0.0590113382959703</c:v>
                </c:pt>
                <c:pt idx="4">
                  <c:v>0.0531816459192975</c:v>
                </c:pt>
                <c:pt idx="5">
                  <c:v>0.103374487686669</c:v>
                </c:pt>
                <c:pt idx="6">
                  <c:v>0.102419107792832</c:v>
                </c:pt>
                <c:pt idx="7">
                  <c:v>0.0906258850513024</c:v>
                </c:pt>
                <c:pt idx="8">
                  <c:v>0.0349557794345752</c:v>
                </c:pt>
                <c:pt idx="9">
                  <c:v>0.0702379516299185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KGA 12-865</c:v>
                </c:pt>
              </c:strCache>
            </c:strRef>
          </c:tx>
          <c:spPr>
            <a:ln w="22225">
              <a:solidFill>
                <a:srgbClr val="FF66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1">
                  <c:v>0.100697565564389</c:v>
                </c:pt>
                <c:pt idx="2">
                  <c:v>0.0547190964282249</c:v>
                </c:pt>
                <c:pt idx="3">
                  <c:v>0.0274840682764317</c:v>
                </c:pt>
                <c:pt idx="4">
                  <c:v>-0.00243666890503902</c:v>
                </c:pt>
              </c:numCache>
            </c:numRef>
          </c:val>
        </c:ser>
        <c:marker val="1"/>
        <c:axId val="357567800"/>
        <c:axId val="292291048"/>
      </c:lineChart>
      <c:catAx>
        <c:axId val="357567800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2291048"/>
        <c:crosses val="autoZero"/>
        <c:auto val="1"/>
        <c:lblAlgn val="ctr"/>
        <c:lblOffset val="100"/>
        <c:tickLblSkip val="1"/>
        <c:tickMarkSkip val="1"/>
      </c:catAx>
      <c:valAx>
        <c:axId val="292291048"/>
        <c:scaling>
          <c:orientation val="minMax"/>
          <c:max val="0.2"/>
          <c:min val="-0.05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249820104603713"/>
              <c:y val="0.25530671166104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57567800"/>
        <c:crosses val="autoZero"/>
        <c:crossBetween val="midCat"/>
        <c:majorUnit val="0.05"/>
      </c:valAx>
      <c:spPr>
        <a:solidFill>
          <a:schemeClr val="bg1">
            <a:lumMod val="7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19790679692"/>
          <c:y val="0.26178590176228"/>
          <c:w val="0.233028392197863"/>
          <c:h val="0.3771439820022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26</xdr:row>
      <xdr:rowOff>152400</xdr:rowOff>
    </xdr:from>
    <xdr:to>
      <xdr:col>11</xdr:col>
      <xdr:colOff>711200</xdr:colOff>
      <xdr:row>59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6"/>
  <sheetViews>
    <sheetView tabSelected="1" workbookViewId="0">
      <selection activeCell="A14" sqref="A14:XFD14"/>
    </sheetView>
  </sheetViews>
  <sheetFormatPr baseColWidth="10" defaultColWidth="11.1640625" defaultRowHeight="13"/>
  <cols>
    <col min="2" max="2" width="5.6640625" customWidth="1"/>
    <col min="3" max="5" width="10.5" bestFit="1" customWidth="1"/>
    <col min="6" max="6" width="9.5" bestFit="1" customWidth="1"/>
    <col min="7" max="8" width="10.5" bestFit="1" customWidth="1"/>
    <col min="9" max="11" width="11.5" bestFit="1" customWidth="1"/>
    <col min="12" max="12" width="14.1640625" customWidth="1"/>
    <col min="13" max="13" width="14.1640625" bestFit="1" customWidth="1"/>
    <col min="14" max="14" width="11.5" bestFit="1" customWidth="1"/>
    <col min="15" max="15" width="10.5" bestFit="1" customWidth="1"/>
    <col min="16" max="16" width="15.33203125" bestFit="1" customWidth="1"/>
    <col min="17" max="17" width="10.5" bestFit="1" customWidth="1"/>
    <col min="18" max="18" width="14.33203125" bestFit="1" customWidth="1"/>
    <col min="19" max="20" width="10.5" bestFit="1" customWidth="1"/>
    <col min="21" max="22" width="6.1640625" customWidth="1"/>
    <col min="23" max="23" width="5.83203125" customWidth="1"/>
    <col min="24" max="24" width="5.6640625" customWidth="1"/>
    <col min="25" max="25" width="11.83203125" customWidth="1"/>
  </cols>
  <sheetData>
    <row r="1" spans="1:7">
      <c r="A1" s="2" t="s">
        <v>1</v>
      </c>
      <c r="B1" s="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>
      <c r="A2" s="3">
        <v>246.9375</v>
      </c>
      <c r="B2" s="1">
        <v>1</v>
      </c>
      <c r="C2">
        <v>259.07</v>
      </c>
      <c r="E2">
        <v>270.38</v>
      </c>
      <c r="F2">
        <v>251.4</v>
      </c>
    </row>
    <row r="3" spans="1:7">
      <c r="A3" s="3">
        <v>25.615625000000001</v>
      </c>
      <c r="B3" s="1">
        <v>3</v>
      </c>
      <c r="C3">
        <v>33.58</v>
      </c>
      <c r="D3">
        <v>35.299999999999997</v>
      </c>
      <c r="E3">
        <v>36.799999999999997</v>
      </c>
      <c r="F3">
        <v>34</v>
      </c>
      <c r="G3">
        <v>32.299999999999997</v>
      </c>
    </row>
    <row r="4" spans="1:7">
      <c r="A4" s="3">
        <v>25.390625</v>
      </c>
      <c r="B4" s="1">
        <v>4</v>
      </c>
      <c r="C4">
        <v>31.5</v>
      </c>
      <c r="D4">
        <v>35.200000000000003</v>
      </c>
      <c r="E4">
        <v>35.700000000000003</v>
      </c>
      <c r="F4">
        <v>32.4</v>
      </c>
      <c r="G4">
        <v>28.8</v>
      </c>
    </row>
    <row r="5" spans="1:7">
      <c r="A5" s="3">
        <v>39.893749999999997</v>
      </c>
      <c r="B5" s="1">
        <v>5</v>
      </c>
      <c r="C5">
        <v>46.6</v>
      </c>
      <c r="D5">
        <v>48.9</v>
      </c>
      <c r="E5">
        <v>53</v>
      </c>
      <c r="F5">
        <v>45.7</v>
      </c>
      <c r="G5">
        <v>42.5</v>
      </c>
    </row>
    <row r="6" spans="1:7">
      <c r="A6" s="3">
        <v>34.593548387096774</v>
      </c>
      <c r="B6" s="1">
        <v>6</v>
      </c>
      <c r="C6">
        <v>38.1</v>
      </c>
      <c r="D6">
        <v>41.7</v>
      </c>
      <c r="E6">
        <v>42.6</v>
      </c>
      <c r="F6">
        <v>39.1</v>
      </c>
      <c r="G6">
        <v>34.4</v>
      </c>
    </row>
    <row r="7" spans="1:7">
      <c r="A7" s="3">
        <v>38.384374999999999</v>
      </c>
      <c r="B7" s="1">
        <v>10</v>
      </c>
      <c r="C7">
        <v>46.7</v>
      </c>
      <c r="E7">
        <v>52.2</v>
      </c>
      <c r="F7">
        <v>48.7</v>
      </c>
    </row>
    <row r="8" spans="1:7">
      <c r="A8" s="3">
        <v>37.6</v>
      </c>
      <c r="B8" s="1">
        <v>11</v>
      </c>
      <c r="C8">
        <v>45.2</v>
      </c>
      <c r="E8">
        <v>49</v>
      </c>
      <c r="F8">
        <v>47.6</v>
      </c>
    </row>
    <row r="9" spans="1:7">
      <c r="A9" s="3">
        <v>30.193750000000001</v>
      </c>
      <c r="B9" s="1">
        <v>12</v>
      </c>
      <c r="C9">
        <v>36.6</v>
      </c>
      <c r="E9">
        <v>39.700000000000003</v>
      </c>
      <c r="F9">
        <v>37.200000000000003</v>
      </c>
    </row>
    <row r="10" spans="1:7">
      <c r="A10" s="3">
        <v>23.712499999999999</v>
      </c>
      <c r="B10" s="1">
        <v>13</v>
      </c>
      <c r="C10">
        <v>27.6</v>
      </c>
      <c r="E10">
        <v>29.5</v>
      </c>
      <c r="F10">
        <v>25.7</v>
      </c>
    </row>
    <row r="11" spans="1:7">
      <c r="A11" s="3">
        <v>26.115625000000001</v>
      </c>
      <c r="B11" s="1">
        <v>14</v>
      </c>
      <c r="C11">
        <v>31.1</v>
      </c>
      <c r="E11">
        <v>33.9</v>
      </c>
      <c r="F11">
        <v>30.7</v>
      </c>
    </row>
    <row r="12" spans="1:7">
      <c r="A12" s="3">
        <v>36.020689655172397</v>
      </c>
      <c r="B12" s="1">
        <v>7</v>
      </c>
      <c r="C12">
        <v>42.8</v>
      </c>
      <c r="D12">
        <v>46</v>
      </c>
      <c r="E12">
        <v>49.6</v>
      </c>
      <c r="F12">
        <v>43</v>
      </c>
      <c r="G12">
        <v>40.9</v>
      </c>
    </row>
    <row r="13" spans="1:7">
      <c r="A13" s="3">
        <v>8.3206896551724174</v>
      </c>
      <c r="B13" s="1">
        <v>8</v>
      </c>
      <c r="C13">
        <v>12.1</v>
      </c>
      <c r="D13">
        <v>11.8</v>
      </c>
      <c r="E13">
        <v>10.199999999999999</v>
      </c>
      <c r="F13">
        <v>10</v>
      </c>
      <c r="G13">
        <v>8.9</v>
      </c>
    </row>
    <row r="14" spans="1:7">
      <c r="A14" s="4" t="s">
        <v>2</v>
      </c>
      <c r="C14" s="6" t="str">
        <f t="shared" ref="C14:G14" si="0">C1</f>
        <v>KGA 12-233/1097</v>
      </c>
      <c r="D14" s="6" t="str">
        <f t="shared" si="0"/>
        <v>KGA 12-281</v>
      </c>
      <c r="E14" s="6" t="str">
        <f t="shared" si="0"/>
        <v>KGA 12-426/728</v>
      </c>
      <c r="F14" s="6" t="str">
        <f t="shared" si="0"/>
        <v>KGA 12-493</v>
      </c>
      <c r="G14" s="6" t="str">
        <f t="shared" si="0"/>
        <v>KGA 12-865</v>
      </c>
    </row>
    <row r="15" spans="1:7">
      <c r="A15" s="5">
        <v>2.3925870470255211</v>
      </c>
      <c r="B15" s="1">
        <v>1</v>
      </c>
      <c r="C15" s="7">
        <f>LOG10(C2)-$A15</f>
        <v>2.0830078083847514E-2</v>
      </c>
      <c r="D15" s="7"/>
      <c r="E15" s="7">
        <f>LOG10(E2)-$A15</f>
        <v>3.9387516683139445E-2</v>
      </c>
      <c r="F15" s="7">
        <f>LOG10(F2)-$A15</f>
        <v>7.7782263244179362E-3</v>
      </c>
      <c r="G15" s="7"/>
    </row>
    <row r="16" spans="1:7">
      <c r="A16" s="5">
        <v>1.4085049567667141</v>
      </c>
      <c r="B16" s="1">
        <v>3</v>
      </c>
      <c r="C16" s="7">
        <f>LOG10(C3)-$A16</f>
        <v>0.11757573503531593</v>
      </c>
      <c r="D16" s="7">
        <f>LOG10(D3)-$A16</f>
        <v>0.13926974862110852</v>
      </c>
      <c r="E16" s="7">
        <f>LOG10(E3)-$A16</f>
        <v>0.15734286190680358</v>
      </c>
      <c r="F16" s="7">
        <f>LOG10(F3)-$A16</f>
        <v>0.12297396027554108</v>
      </c>
      <c r="G16" s="7">
        <f>LOG10(G3)-$A16</f>
        <v>0.10069756556438869</v>
      </c>
    </row>
    <row r="17" spans="1:7">
      <c r="A17" s="5">
        <v>1.4046733913310059</v>
      </c>
      <c r="B17" s="1">
        <v>4</v>
      </c>
      <c r="C17" s="7">
        <f>LOG10(C4)-$A17</f>
        <v>9.3637162458594547E-2</v>
      </c>
      <c r="D17" s="7">
        <f>LOG10(D4)-$A17</f>
        <v>0.14186927214712508</v>
      </c>
      <c r="E17" s="7">
        <f>LOG10(E4)-$A17</f>
        <v>0.14799482478118731</v>
      </c>
      <c r="F17" s="7">
        <f>LOG10(F4)-$A17</f>
        <v>0.10587161887560614</v>
      </c>
      <c r="G17" s="7">
        <f>LOG10(G4)-$A17</f>
        <v>5.4719096428224923E-2</v>
      </c>
    </row>
    <row r="18" spans="1:7">
      <c r="A18" s="5">
        <v>1.6009048617738799</v>
      </c>
      <c r="B18" s="1">
        <v>5</v>
      </c>
      <c r="C18" s="7">
        <f>LOG10(C5)-$A18</f>
        <v>6.748105491612022E-2</v>
      </c>
      <c r="D18" s="7">
        <f>LOG10(D5)-$A18</f>
        <v>8.840399734974036E-2</v>
      </c>
      <c r="E18" s="7">
        <f>LOG10(E5)-$A18</f>
        <v>0.12337100782690902</v>
      </c>
      <c r="F18" s="7">
        <f>LOG10(F5)-$A18</f>
        <v>5.9011338295970273E-2</v>
      </c>
      <c r="G18" s="7">
        <f>LOG10(G5)-$A18</f>
        <v>2.7484068276431683E-2</v>
      </c>
    </row>
    <row r="19" spans="1:7">
      <c r="A19" s="5">
        <v>1.5389951114765692</v>
      </c>
      <c r="B19" s="1">
        <v>6</v>
      </c>
      <c r="C19" s="7">
        <f>LOG10(C6)-$A19</f>
        <v>4.1929864199050204E-2</v>
      </c>
      <c r="D19" s="7">
        <f>LOG10(D6)-$A19</f>
        <v>8.1140943497188367E-2</v>
      </c>
      <c r="E19" s="7">
        <f>LOG10(E6)-$A19</f>
        <v>9.0414487626149675E-2</v>
      </c>
      <c r="F19" s="7">
        <f>LOG10(F6)-$A19</f>
        <v>5.3181645919297527E-2</v>
      </c>
      <c r="G19" s="7">
        <f>LOG10(G6)-$A19</f>
        <v>-2.4366689050390189E-3</v>
      </c>
    </row>
    <row r="20" spans="1:7">
      <c r="A20" s="5">
        <v>1.5841544735279651</v>
      </c>
      <c r="B20" s="1">
        <v>10</v>
      </c>
      <c r="C20" s="7">
        <f>LOG10(C7)-$A20</f>
        <v>8.5162407038147148E-2</v>
      </c>
      <c r="D20" s="7"/>
      <c r="E20" s="7">
        <f>LOG10(E7)-$A20</f>
        <v>0.13351602947429697</v>
      </c>
      <c r="F20" s="7">
        <f>LOG10(F7)-$A20</f>
        <v>0.10337448768666913</v>
      </c>
      <c r="G20" s="7"/>
    </row>
    <row r="21" spans="1:7">
      <c r="A21" s="5">
        <v>1.5751878449276613</v>
      </c>
      <c r="B21" s="1">
        <v>11</v>
      </c>
      <c r="C21" s="7">
        <f>LOG10(C8)-$A21</f>
        <v>7.9950589883720946E-2</v>
      </c>
      <c r="D21" s="7"/>
      <c r="E21" s="7">
        <f>LOG10(E8)-$A21</f>
        <v>0.11500823510085234</v>
      </c>
      <c r="F21" s="7">
        <f>LOG10(F8)-$A21</f>
        <v>0.10241910779283181</v>
      </c>
      <c r="G21" s="7"/>
    </row>
    <row r="22" spans="1:7">
      <c r="A22" s="5">
        <v>1.4799170548305951</v>
      </c>
      <c r="B22" s="1">
        <v>12</v>
      </c>
      <c r="C22" s="7">
        <f>LOG10(C9)-$A22</f>
        <v>8.3564030563815672E-2</v>
      </c>
      <c r="D22" s="7"/>
      <c r="E22" s="7">
        <f>LOG10(E9)-$A22</f>
        <v>0.11887345193252008</v>
      </c>
      <c r="F22" s="7">
        <f>LOG10(F9)-$A22</f>
        <v>9.0625885051302424E-2</v>
      </c>
      <c r="G22" s="7"/>
    </row>
    <row r="23" spans="1:7">
      <c r="A23" s="5">
        <v>1.3749773438967194</v>
      </c>
      <c r="B23" s="1">
        <v>13</v>
      </c>
      <c r="C23" s="7">
        <f>LOG10(C10)-$A23</f>
        <v>6.5931738168498288E-2</v>
      </c>
      <c r="D23" s="7"/>
      <c r="E23" s="7">
        <f>LOG10(E10)-$A23</f>
        <v>9.4844672081443537E-2</v>
      </c>
      <c r="F23" s="7">
        <f>LOG10(F10)-$A23</f>
        <v>3.4955779434575174E-2</v>
      </c>
      <c r="G23" s="7"/>
    </row>
    <row r="24" spans="1:7">
      <c r="A24" s="5">
        <v>1.416900423847268</v>
      </c>
      <c r="B24" s="1">
        <v>14</v>
      </c>
      <c r="C24" s="7">
        <f>LOG10(C11)-$A24</f>
        <v>7.58599651795695E-2</v>
      </c>
      <c r="D24" s="7"/>
      <c r="E24" s="7">
        <f>LOG10(E11)-$A24</f>
        <v>0.11329927435581411</v>
      </c>
      <c r="F24" s="7">
        <f>LOG10(F11)-$A24</f>
        <v>7.0237951629918527E-2</v>
      </c>
      <c r="G24" s="7"/>
    </row>
    <row r="25" spans="1:7">
      <c r="A25" s="5">
        <v>1.5565520236020194</v>
      </c>
      <c r="B25" s="1">
        <v>7</v>
      </c>
      <c r="C25" s="7">
        <f>LOG10(C12)-$A25</f>
        <v>7.4891745411152622E-2</v>
      </c>
      <c r="D25" s="7">
        <f>LOG10(D12)-$A25</f>
        <v>0.10620580807955471</v>
      </c>
      <c r="E25" s="7">
        <f>LOG10(E12)-$A25</f>
        <v>0.13892965288817805</v>
      </c>
      <c r="F25" s="7">
        <f>LOG10(F12)-$A25</f>
        <v>7.6916431977567035E-2</v>
      </c>
      <c r="G25" s="7">
        <f>LOG10(G12)-$A25</f>
        <v>5.5171284405322485E-2</v>
      </c>
    </row>
    <row r="26" spans="1:7">
      <c r="A26" s="5">
        <v>0.92015932400983003</v>
      </c>
      <c r="B26" s="1">
        <v>8</v>
      </c>
      <c r="C26" s="7">
        <f>LOG10(C13)-$A26</f>
        <v>0.16262604630662003</v>
      </c>
      <c r="D26" s="7">
        <f>LOG10(D13)-$A26</f>
        <v>0.15172268329629546</v>
      </c>
      <c r="E26" s="7">
        <f>LOG10(E13)-$A26</f>
        <v>8.8440847752087492E-2</v>
      </c>
      <c r="F26" s="7">
        <f>LOG10(F13)-$A26</f>
        <v>7.9840675990169974E-2</v>
      </c>
      <c r="G26" s="7">
        <f>LOG10(G13)-$A26</f>
        <v>2.9230682635082772E-2</v>
      </c>
    </row>
  </sheetData>
  <phoneticPr fontId="2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2017-10-03T06:28:25Z</dcterms:modified>
</cp:coreProperties>
</file>